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1\Desktop\Archivos_2024\CtaPublica_2024\2doTrimestre2024\Siret_2024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C3" i="5" s="1"/>
  <c r="B4" i="5"/>
  <c r="B24" i="5" l="1"/>
  <c r="B3" i="5"/>
  <c r="C43" i="5"/>
  <c r="B43" i="5"/>
  <c r="C24" i="5"/>
</calcChain>
</file>

<file path=xl/sharedStrings.xml><?xml version="1.0" encoding="utf-8"?>
<sst xmlns="http://schemas.openxmlformats.org/spreadsheetml/2006/main" count="61" uniqueCount="60">
  <si>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</si>
  <si>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</si>
  <si>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</si>
  <si>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</si>
  <si>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</si>
  <si>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</si>
  <si>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</si>
  <si>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</si>
  <si>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</si>
  <si>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</si>
  <si>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</si>
  <si>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</si>
  <si>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</si>
  <si>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</si>
  <si>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</si>
  <si>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</si>
  <si>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</si>
  <si>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</si>
  <si>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</si>
  <si>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</si>
  <si>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</si>
  <si>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</si>
  <si>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</si>
  <si>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</si>
  <si>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</si>
  <si>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</si>
  <si>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</si>
  <si>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</si>
  <si>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</si>
  <si>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</si>
  <si>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</si>
  <si>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</si>
  <si>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</si>
  <si>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</si>
  <si>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</si>
  <si>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</si>
  <si>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</si>
  <si>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</si>
  <si>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</si>
  <si>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</si>
  <si>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</si>
  <si>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</si>
  <si>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</si>
  <si>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</si>
  <si>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</si>
  <si>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</si>
  <si>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</si>
  <si>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</si>
  <si>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</si>
  <si>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</si>
  <si>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</si>
  <si>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</si>
  <si>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</si>
  <si>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</si>
  <si>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de Agua Potable y Alcantarillado San Miguel de Allende, Gto. 
Estado de Cambios en la Situación Financiera
Del 1 de Enero al 30 de Junio de 2024
(Cifras en Pesos)</t>
  </si>
  <si>
    <t>_________________________</t>
  </si>
  <si>
    <t xml:space="preserve">DIRECTOR GENERAL
</t>
  </si>
  <si>
    <t>LIC. MA. DE LOURDES MORALES ROJAS</t>
  </si>
  <si>
    <t xml:space="preserve">ING FRANCISCO IVÁN UREÑA GUTIÉRREZ  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</si>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</sst>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8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9" applyFont="1" applyAlignment="1" applyProtection="1">
      <alignment vertical="top" wrapText="1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vertical="top"/>
      <protection locked="0"/>
    </xf>
    <xf numFmtId="4" fontId="5" fillId="0" borderId="0" xfId="9" applyNumberFormat="1" applyFont="1" applyAlignment="1" applyProtection="1">
      <alignment vertical="top"/>
      <protection locked="0"/>
    </xf>
    <xf numFmtId="0" fontId="4" fillId="2" borderId="1" xfId="9" applyFont="1" applyFill="1" applyBorder="1" applyAlignment="1" applyProtection="1">
      <alignment horizontal="center" vertical="center"/>
    </xf>
    <xf numFmtId="0" fontId="4" fillId="2" borderId="4" xfId="9" applyFont="1" applyFill="1" applyBorder="1" applyAlignment="1">
      <alignment horizontal="center" vertical="center"/>
    </xf>
    <xf numFmtId="0" fontId="4" fillId="0" borderId="4" xfId="9" applyFont="1" applyFill="1" applyBorder="1" applyAlignment="1">
      <alignment horizontal="left" vertical="top" wrapText="1" indent="1"/>
    </xf>
    <xf numFmtId="0" fontId="4" fillId="0" borderId="4" xfId="9" applyFont="1" applyFill="1" applyBorder="1" applyAlignment="1">
      <alignment horizontal="left" vertical="top" wrapText="1" indent="2"/>
    </xf>
    <xf numFmtId="0" fontId="5" fillId="0" borderId="4" xfId="9" applyFont="1" applyFill="1" applyBorder="1" applyAlignment="1">
      <alignment horizontal="left" vertical="top" wrapText="1" indent="3"/>
    </xf>
    <xf numFmtId="166" fontId="5" fillId="0" borderId="4" xfId="17" applyNumberFormat="1" applyFont="1" applyFill="1" applyBorder="1" applyAlignment="1" applyProtection="1">
      <alignment vertical="top" wrapText="1"/>
      <protection locked="0"/>
    </xf>
    <xf numFmtId="0" fontId="5" fillId="0" borderId="4" xfId="9" applyFont="1" applyFill="1" applyBorder="1" applyAlignment="1">
      <alignment horizontal="left" vertical="top" wrapText="1"/>
    </xf>
    <xf numFmtId="0" fontId="5" fillId="0" borderId="4" xfId="9" applyFont="1" applyFill="1" applyBorder="1" applyAlignment="1">
      <alignment vertical="top" wrapText="1"/>
    </xf>
    <xf numFmtId="0" fontId="5" fillId="0" borderId="4" xfId="9" applyFont="1" applyBorder="1" applyAlignment="1">
      <alignment vertical="top" wrapText="1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1" fillId="0" borderId="0" xfId="18"/>
    <xf numFmtId="0" fontId="5" fillId="0" borderId="0" xfId="9" applyFont="1" applyFill="1" applyBorder="1" applyAlignment="1" applyProtection="1">
      <alignment horizontal="center" vertical="top"/>
      <protection locked="0"/>
    </xf>
    <xf numFmtId="0" fontId="5" fillId="0" borderId="0" xfId="9" applyFont="1" applyAlignment="1" applyProtection="1">
      <alignment horizontal="center" wrapText="1"/>
      <protection locked="0"/>
    </xf>
    <xf numFmtId="0" fontId="5" fillId="0" borderId="0" xfId="9" applyFont="1" applyBorder="1" applyAlignment="1" applyProtection="1">
      <alignment horizontal="center" vertical="center" wrapText="1"/>
      <protection locked="0"/>
    </xf>
    <xf numFmtId="2" fontId="5" fillId="0" borderId="0" xfId="9" applyNumberFormat="1" applyFont="1" applyAlignment="1" applyProtection="1">
      <alignment horizontal="center"/>
      <protection locked="0"/>
    </xf>
    <xf numFmtId="2" fontId="5" fillId="0" borderId="0" xfId="9" applyNumberFormat="1" applyFont="1" applyBorder="1" applyAlignment="1" applyProtection="1">
      <alignment horizontal="center" vertical="top" wrapText="1"/>
      <protection locked="0"/>
    </xf>
    <xf numFmtId="0" fontId="5" fillId="0" borderId="0" xfId="9" applyFont="1" applyFill="1" applyBorder="1" applyAlignment="1" applyProtection="1">
      <alignment horizontal="center" vertical="top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Alignment="1" applyProtection="1">
      <alignment horizontal="center" vertical="top" wrapText="1"/>
      <protection locked="0"/>
    </xf>
    <xf numFmtId="4" fontId="5" fillId="0" borderId="4" xfId="17" applyNumberFormat="1" applyFont="1" applyFill="1" applyBorder="1" applyAlignment="1" applyProtection="1">
      <alignment horizontal="right" vertical="top" wrapText="1"/>
      <protection locked="0"/>
    </xf>
  </cellXfs>
  <cellStyles count="88">
    <cellStyle name="=C:\WINNT\SYSTEM32\COMMAND.COM" xfId="1"/>
    <cellStyle name="Euro" xfId="2"/>
    <cellStyle name="Millares 2" xfId="3"/>
    <cellStyle name="Millares 2 10" xfId="31"/>
    <cellStyle name="Millares 2 11" xfId="21"/>
    <cellStyle name="Millares 2 12" xfId="19"/>
    <cellStyle name="Millares 2 2" xfId="4"/>
    <cellStyle name="Millares 2 2 2" xfId="72"/>
    <cellStyle name="Millares 2 2 3" xfId="62"/>
    <cellStyle name="Millares 2 2 4" xfId="52"/>
    <cellStyle name="Millares 2 2 5" xfId="42"/>
    <cellStyle name="Millares 2 2 6" xfId="32"/>
    <cellStyle name="Millares 2 2 7" xfId="22"/>
    <cellStyle name="Millares 2 3" xfId="5"/>
    <cellStyle name="Millares 2 3 2" xfId="73"/>
    <cellStyle name="Millares 2 3 3" xfId="63"/>
    <cellStyle name="Millares 2 3 4" xfId="53"/>
    <cellStyle name="Millares 2 3 5" xfId="43"/>
    <cellStyle name="Millares 2 3 6" xfId="33"/>
    <cellStyle name="Millares 2 3 7" xfId="23"/>
    <cellStyle name="Millares 2 4" xfId="17"/>
    <cellStyle name="Millares 2 4 2" xfId="87"/>
    <cellStyle name="Millares 2 4 3" xfId="80"/>
    <cellStyle name="Millares 2 4 4" xfId="70"/>
    <cellStyle name="Millares 2 4 5" xfId="60"/>
    <cellStyle name="Millares 2 4 6" xfId="50"/>
    <cellStyle name="Millares 2 4 7" xfId="40"/>
    <cellStyle name="Millares 2 4 8" xfId="30"/>
    <cellStyle name="Millares 2 5" xfId="81"/>
    <cellStyle name="Millares 2 6" xfId="71"/>
    <cellStyle name="Millares 2 7" xfId="61"/>
    <cellStyle name="Millares 2 8" xfId="51"/>
    <cellStyle name="Millares 2 9" xfId="41"/>
    <cellStyle name="Millares 3" xfId="6"/>
    <cellStyle name="Millares 3 2" xfId="82"/>
    <cellStyle name="Millares 3 3" xfId="74"/>
    <cellStyle name="Millares 3 4" xfId="64"/>
    <cellStyle name="Millares 3 5" xfId="54"/>
    <cellStyle name="Millares 3 6" xfId="44"/>
    <cellStyle name="Millares 3 7" xfId="34"/>
    <cellStyle name="Millares 3 8" xfId="24"/>
    <cellStyle name="Moneda 2" xfId="7"/>
    <cellStyle name="Moneda 2 2" xfId="75"/>
    <cellStyle name="Moneda 2 3" xfId="65"/>
    <cellStyle name="Moneda 2 4" xfId="55"/>
    <cellStyle name="Moneda 2 5" xfId="45"/>
    <cellStyle name="Moneda 2 6" xfId="35"/>
    <cellStyle name="Moneda 2 7" xfId="25"/>
    <cellStyle name="Normal" xfId="0" builtinId="0"/>
    <cellStyle name="Normal 2" xfId="8"/>
    <cellStyle name="Normal 2 2" xfId="9"/>
    <cellStyle name="Normal 2 3" xfId="83"/>
    <cellStyle name="Normal 2 4" xfId="76"/>
    <cellStyle name="Normal 2 5" xfId="66"/>
    <cellStyle name="Normal 2 6" xfId="56"/>
    <cellStyle name="Normal 2 7" xfId="46"/>
    <cellStyle name="Normal 2 8" xfId="36"/>
    <cellStyle name="Normal 2 9" xfId="26"/>
    <cellStyle name="Normal 3" xfId="10"/>
    <cellStyle name="Normal 3 2" xfId="84"/>
    <cellStyle name="Normal 3 3" xfId="77"/>
    <cellStyle name="Normal 3 4" xfId="67"/>
    <cellStyle name="Normal 3 5" xfId="57"/>
    <cellStyle name="Normal 3 6" xfId="47"/>
    <cellStyle name="Normal 3 7" xfId="37"/>
    <cellStyle name="Normal 3 8" xfId="27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86"/>
    <cellStyle name="Normal 6 2 3" xfId="79"/>
    <cellStyle name="Normal 6 2 4" xfId="69"/>
    <cellStyle name="Normal 6 2 5" xfId="59"/>
    <cellStyle name="Normal 6 2 6" xfId="49"/>
    <cellStyle name="Normal 6 2 7" xfId="39"/>
    <cellStyle name="Normal 6 2 8" xfId="29"/>
    <cellStyle name="Normal 6 3" xfId="85"/>
    <cellStyle name="Normal 6 4" xfId="78"/>
    <cellStyle name="Normal 6 5" xfId="68"/>
    <cellStyle name="Normal 6 6" xfId="58"/>
    <cellStyle name="Normal 6 7" xfId="48"/>
    <cellStyle name="Normal 6 8" xfId="38"/>
    <cellStyle name="Normal 6 9" xfId="28"/>
    <cellStyle name="Normal 7" xfId="20"/>
    <cellStyle name="Normal 8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tabSelected="1" zoomScaleNormal="100" zoomScaleSheetLayoutView="80" workbookViewId="0">
      <selection activeCell="A9" sqref="A9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23" t="s">
        <v>54</v>
      </c>
      <c r="B1" s="24"/>
      <c r="C1" s="25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47104495.170000002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15625317.07</v>
      </c>
    </row>
    <row r="5" spans="1:3" ht="11.25" customHeight="1" x14ac:dyDescent="0.2">
      <c r="A5" s="10" t="s">
        <v>14</v>
      </c>
      <c r="B5" s="27">
        <v>0</v>
      </c>
      <c r="C5" s="11">
        <v>4010986.87</v>
      </c>
    </row>
    <row r="6" spans="1:3" ht="11.25" customHeight="1" x14ac:dyDescent="0.2">
      <c r="A6" s="10" t="s">
        <v>15</v>
      </c>
      <c r="B6" s="27">
        <v>0</v>
      </c>
      <c r="C6" s="11">
        <v>10516209.24</v>
      </c>
    </row>
    <row r="7" spans="1:3" ht="11.25" customHeight="1" x14ac:dyDescent="0.2">
      <c r="A7" s="10" t="s">
        <v>16</v>
      </c>
      <c r="B7" s="27">
        <v>0</v>
      </c>
      <c r="C7" s="11">
        <v>1098120.96</v>
      </c>
    </row>
    <row r="8" spans="1:3" ht="11.25" customHeight="1" x14ac:dyDescent="0.2">
      <c r="A8" s="10" t="s">
        <v>1</v>
      </c>
      <c r="B8" s="27">
        <v>0</v>
      </c>
      <c r="C8" s="11">
        <v>0</v>
      </c>
    </row>
    <row r="9" spans="1:3" ht="11.25" customHeight="1" x14ac:dyDescent="0.2">
      <c r="A9" s="10" t="s">
        <v>2</v>
      </c>
      <c r="B9" s="27">
        <v>0</v>
      </c>
      <c r="C9" s="11">
        <v>0</v>
      </c>
    </row>
    <row r="10" spans="1:3" ht="11.25" customHeight="1" x14ac:dyDescent="0.2">
      <c r="A10" s="10" t="s">
        <v>17</v>
      </c>
      <c r="B10" s="27">
        <v>0</v>
      </c>
      <c r="C10" s="11">
        <v>0</v>
      </c>
    </row>
    <row r="11" spans="1:3" ht="11.25" customHeight="1" x14ac:dyDescent="0.2">
      <c r="A11" s="10" t="s">
        <v>18</v>
      </c>
      <c r="B11" s="27">
        <v>0</v>
      </c>
      <c r="C11" s="11">
        <v>0</v>
      </c>
    </row>
    <row r="12" spans="1:3" ht="11.25" customHeight="1" x14ac:dyDescent="0.2">
      <c r="A12" s="12"/>
      <c r="B12" s="11"/>
      <c r="C12" s="11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31479178.100000001</v>
      </c>
    </row>
    <row r="14" spans="1:3" ht="11.25" customHeight="1" x14ac:dyDescent="0.2">
      <c r="A14" s="10" t="s">
        <v>19</v>
      </c>
      <c r="B14" s="27">
        <v>0</v>
      </c>
      <c r="C14" s="11">
        <v>0</v>
      </c>
    </row>
    <row r="15" spans="1:3" ht="11.25" customHeight="1" x14ac:dyDescent="0.2">
      <c r="A15" s="10" t="s">
        <v>20</v>
      </c>
      <c r="B15" s="27">
        <v>0</v>
      </c>
      <c r="C15" s="11">
        <v>0</v>
      </c>
    </row>
    <row r="16" spans="1:3" ht="11.25" customHeight="1" x14ac:dyDescent="0.2">
      <c r="A16" s="10" t="s">
        <v>21</v>
      </c>
      <c r="B16" s="27">
        <v>0</v>
      </c>
      <c r="C16" s="11">
        <v>29093680.510000002</v>
      </c>
    </row>
    <row r="17" spans="1:3" ht="11.25" customHeight="1" x14ac:dyDescent="0.2">
      <c r="A17" s="10" t="s">
        <v>22</v>
      </c>
      <c r="B17" s="27">
        <v>0</v>
      </c>
      <c r="C17" s="11">
        <v>2093570.59</v>
      </c>
    </row>
    <row r="18" spans="1:3" ht="11.25" customHeight="1" x14ac:dyDescent="0.2">
      <c r="A18" s="10" t="s">
        <v>23</v>
      </c>
      <c r="B18" s="27">
        <v>0</v>
      </c>
      <c r="C18" s="11">
        <v>291927</v>
      </c>
    </row>
    <row r="19" spans="1:3" ht="11.25" customHeight="1" x14ac:dyDescent="0.2">
      <c r="A19" s="10" t="s">
        <v>24</v>
      </c>
      <c r="B19" s="27">
        <v>0</v>
      </c>
      <c r="C19" s="11">
        <v>0</v>
      </c>
    </row>
    <row r="20" spans="1:3" ht="11.25" customHeight="1" x14ac:dyDescent="0.2">
      <c r="A20" s="10" t="s">
        <v>25</v>
      </c>
      <c r="B20" s="27">
        <v>0</v>
      </c>
      <c r="C20" s="11">
        <v>0</v>
      </c>
    </row>
    <row r="21" spans="1:3" ht="11.25" customHeight="1" x14ac:dyDescent="0.2">
      <c r="A21" s="10" t="s">
        <v>26</v>
      </c>
      <c r="B21" s="27">
        <v>0</v>
      </c>
      <c r="C21" s="11">
        <v>0</v>
      </c>
    </row>
    <row r="22" spans="1:3" ht="11.25" customHeight="1" x14ac:dyDescent="0.2">
      <c r="A22" s="10" t="s">
        <v>27</v>
      </c>
      <c r="B22" s="27">
        <v>0</v>
      </c>
      <c r="C22" s="11">
        <v>0</v>
      </c>
    </row>
    <row r="23" spans="1:3" s="4" customFormat="1" ht="11.25" customHeight="1" x14ac:dyDescent="0.2">
      <c r="A23" s="13"/>
      <c r="B23" s="11"/>
      <c r="C23" s="11"/>
    </row>
    <row r="24" spans="1:3" s="4" customFormat="1" ht="11.25" customHeight="1" x14ac:dyDescent="0.2">
      <c r="A24" s="8" t="s">
        <v>3</v>
      </c>
      <c r="B24" s="15">
        <f>B25+B35</f>
        <v>6489143.0099999998</v>
      </c>
      <c r="C24" s="15">
        <f>C25+C35</f>
        <v>0</v>
      </c>
    </row>
    <row r="25" spans="1:3" ht="11.25" customHeight="1" x14ac:dyDescent="0.2">
      <c r="A25" s="9" t="s">
        <v>9</v>
      </c>
      <c r="B25" s="15">
        <f>SUM(B26:B33)</f>
        <v>6489143.0099999998</v>
      </c>
      <c r="C25" s="15">
        <f>SUM(C26:C33)</f>
        <v>0</v>
      </c>
    </row>
    <row r="26" spans="1:3" ht="11.25" customHeight="1" x14ac:dyDescent="0.2">
      <c r="A26" s="10" t="s">
        <v>28</v>
      </c>
      <c r="B26" s="11">
        <v>6489143.0099999998</v>
      </c>
      <c r="C26" s="11">
        <v>0</v>
      </c>
    </row>
    <row r="27" spans="1:3" ht="11.25" customHeight="1" x14ac:dyDescent="0.2">
      <c r="A27" s="10" t="s">
        <v>29</v>
      </c>
      <c r="B27" s="11">
        <v>0</v>
      </c>
      <c r="C27" s="11">
        <v>0</v>
      </c>
    </row>
    <row r="28" spans="1:3" ht="11.25" customHeight="1" x14ac:dyDescent="0.2">
      <c r="A28" s="10" t="s">
        <v>30</v>
      </c>
      <c r="B28" s="11">
        <v>0</v>
      </c>
      <c r="C28" s="11">
        <v>0</v>
      </c>
    </row>
    <row r="29" spans="1:3" ht="11.25" customHeight="1" x14ac:dyDescent="0.2">
      <c r="A29" s="10" t="s">
        <v>31</v>
      </c>
      <c r="B29" s="11">
        <v>0</v>
      </c>
      <c r="C29" s="11">
        <v>0</v>
      </c>
    </row>
    <row r="30" spans="1:3" ht="11.25" customHeight="1" x14ac:dyDescent="0.2">
      <c r="A30" s="10" t="s">
        <v>32</v>
      </c>
      <c r="B30" s="11">
        <v>0</v>
      </c>
      <c r="C30" s="11">
        <v>0</v>
      </c>
    </row>
    <row r="31" spans="1:3" ht="11.25" customHeight="1" x14ac:dyDescent="0.2">
      <c r="A31" s="10" t="s">
        <v>33</v>
      </c>
      <c r="B31" s="11">
        <v>0</v>
      </c>
      <c r="C31" s="11">
        <v>0</v>
      </c>
    </row>
    <row r="32" spans="1:3" ht="11.25" customHeight="1" x14ac:dyDescent="0.2">
      <c r="A32" s="10" t="s">
        <v>34</v>
      </c>
      <c r="B32" s="11">
        <v>0</v>
      </c>
      <c r="C32" s="11">
        <v>0</v>
      </c>
    </row>
    <row r="33" spans="1:3" ht="11.25" customHeight="1" x14ac:dyDescent="0.2">
      <c r="A33" s="10" t="s">
        <v>35</v>
      </c>
      <c r="B33" s="11">
        <v>0</v>
      </c>
      <c r="C33" s="11">
        <v>0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1">
        <v>0</v>
      </c>
      <c r="C36" s="11">
        <v>0</v>
      </c>
    </row>
    <row r="37" spans="1:3" ht="11.25" customHeight="1" x14ac:dyDescent="0.2">
      <c r="A37" s="10" t="s">
        <v>37</v>
      </c>
      <c r="B37" s="11">
        <v>0</v>
      </c>
      <c r="C37" s="11">
        <v>0</v>
      </c>
    </row>
    <row r="38" spans="1:3" ht="11.25" customHeight="1" x14ac:dyDescent="0.2">
      <c r="A38" s="10" t="s">
        <v>38</v>
      </c>
      <c r="B38" s="11">
        <v>0</v>
      </c>
      <c r="C38" s="11">
        <v>0</v>
      </c>
    </row>
    <row r="39" spans="1:3" ht="11.25" customHeight="1" x14ac:dyDescent="0.2">
      <c r="A39" s="10" t="s">
        <v>39</v>
      </c>
      <c r="B39" s="11">
        <v>0</v>
      </c>
      <c r="C39" s="11">
        <v>0</v>
      </c>
    </row>
    <row r="40" spans="1:3" ht="11.25" customHeight="1" x14ac:dyDescent="0.2">
      <c r="A40" s="10" t="s">
        <v>52</v>
      </c>
      <c r="B40" s="11">
        <v>0</v>
      </c>
      <c r="C40" s="11">
        <v>0</v>
      </c>
    </row>
    <row r="41" spans="1:3" ht="11.25" customHeight="1" x14ac:dyDescent="0.2">
      <c r="A41" s="10" t="s">
        <v>40</v>
      </c>
      <c r="B41" s="11">
        <v>0</v>
      </c>
      <c r="C41" s="11">
        <v>0</v>
      </c>
    </row>
    <row r="42" spans="1:3" ht="11.25" customHeight="1" x14ac:dyDescent="0.2">
      <c r="A42" s="12"/>
      <c r="B42" s="11"/>
      <c r="C42" s="11"/>
    </row>
    <row r="43" spans="1:3" s="4" customFormat="1" ht="11.25" customHeight="1" x14ac:dyDescent="0.2">
      <c r="A43" s="8" t="s">
        <v>49</v>
      </c>
      <c r="B43" s="15">
        <f>B45+B50+B57</f>
        <v>49078835.030000001</v>
      </c>
      <c r="C43" s="15">
        <f>C45+C50+C57</f>
        <v>8463482.8699999992</v>
      </c>
    </row>
    <row r="44" spans="1:3" s="4" customFormat="1" ht="11.25" customHeight="1" x14ac:dyDescent="0.2">
      <c r="A44" s="8"/>
      <c r="B44" s="11"/>
      <c r="C44" s="11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1">
        <v>0</v>
      </c>
      <c r="C46" s="11">
        <v>0</v>
      </c>
    </row>
    <row r="47" spans="1:3" ht="11.25" customHeight="1" x14ac:dyDescent="0.2">
      <c r="A47" s="10" t="s">
        <v>41</v>
      </c>
      <c r="B47" s="11">
        <v>0</v>
      </c>
      <c r="C47" s="11">
        <v>0</v>
      </c>
    </row>
    <row r="48" spans="1:3" ht="11.25" customHeight="1" x14ac:dyDescent="0.2">
      <c r="A48" s="10" t="s">
        <v>42</v>
      </c>
      <c r="B48" s="11">
        <v>0</v>
      </c>
      <c r="C48" s="11">
        <v>0</v>
      </c>
    </row>
    <row r="49" spans="1:3" ht="11.25" customHeight="1" x14ac:dyDescent="0.2">
      <c r="A49" s="12"/>
      <c r="B49" s="11"/>
      <c r="C49" s="11"/>
    </row>
    <row r="50" spans="1:3" ht="11.25" customHeight="1" x14ac:dyDescent="0.2">
      <c r="A50" s="9" t="s">
        <v>50</v>
      </c>
      <c r="B50" s="15">
        <f>SUM(B51:B55)</f>
        <v>49078835.030000001</v>
      </c>
      <c r="C50" s="15">
        <f>SUM(C51:C55)</f>
        <v>8463482.8699999992</v>
      </c>
    </row>
    <row r="51" spans="1:3" ht="11.25" customHeight="1" x14ac:dyDescent="0.2">
      <c r="A51" s="10" t="s">
        <v>43</v>
      </c>
      <c r="B51" s="11">
        <v>0</v>
      </c>
      <c r="C51" s="11">
        <v>8463482.8699999992</v>
      </c>
    </row>
    <row r="52" spans="1:3" ht="11.25" customHeight="1" x14ac:dyDescent="0.2">
      <c r="A52" s="10" t="s">
        <v>44</v>
      </c>
      <c r="B52" s="11">
        <v>49078835.030000001</v>
      </c>
      <c r="C52" s="11">
        <v>0</v>
      </c>
    </row>
    <row r="53" spans="1:3" ht="11.25" customHeight="1" x14ac:dyDescent="0.2">
      <c r="A53" s="10" t="s">
        <v>5</v>
      </c>
      <c r="B53" s="11">
        <v>0</v>
      </c>
      <c r="C53" s="11">
        <v>0</v>
      </c>
    </row>
    <row r="54" spans="1:3" ht="11.25" customHeight="1" x14ac:dyDescent="0.2">
      <c r="A54" s="10" t="s">
        <v>6</v>
      </c>
      <c r="B54" s="11">
        <v>0</v>
      </c>
      <c r="C54" s="11">
        <v>0</v>
      </c>
    </row>
    <row r="55" spans="1:3" ht="11.25" customHeight="1" x14ac:dyDescent="0.2">
      <c r="A55" s="10" t="s">
        <v>45</v>
      </c>
      <c r="B55" s="11">
        <v>0</v>
      </c>
      <c r="C55" s="11">
        <v>0</v>
      </c>
    </row>
    <row r="56" spans="1:3" ht="11.25" customHeight="1" x14ac:dyDescent="0.2">
      <c r="A56" s="12"/>
      <c r="B56" s="11"/>
      <c r="C56" s="11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1">
        <v>0</v>
      </c>
      <c r="C58" s="11">
        <v>0</v>
      </c>
    </row>
    <row r="59" spans="1:3" ht="11.25" customHeight="1" x14ac:dyDescent="0.2">
      <c r="A59" s="10" t="s">
        <v>48</v>
      </c>
      <c r="B59" s="11">
        <v>0</v>
      </c>
      <c r="C59" s="11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6" t="s">
        <v>53</v>
      </c>
      <c r="B62" s="26"/>
      <c r="C62" s="26"/>
    </row>
    <row r="67" spans="1:6" ht="15" x14ac:dyDescent="0.25">
      <c r="A67" s="18" t="s">
        <v>55</v>
      </c>
      <c r="B67" s="20" t="s">
        <v>55</v>
      </c>
      <c r="C67" s="20"/>
      <c r="F67" s="16"/>
    </row>
    <row r="68" spans="1:6" ht="12.95" customHeight="1" x14ac:dyDescent="0.25">
      <c r="A68" s="19" t="s">
        <v>59</v>
      </c>
      <c r="B68" s="21" t="s">
        <v>56</v>
      </c>
      <c r="C68" s="21"/>
      <c r="F68" s="16"/>
    </row>
    <row r="69" spans="1:6" ht="12.95" customHeight="1" x14ac:dyDescent="0.25">
      <c r="A69" s="17" t="s">
        <v>57</v>
      </c>
      <c r="B69" s="22" t="s">
        <v>58</v>
      </c>
      <c r="C69" s="22"/>
      <c r="F69" s="16"/>
    </row>
  </sheetData>
  <sheetProtection formatRows="0" autoFilter="0"/>
  <mergeCells count="5">
    <mergeCell ref="B67:C67"/>
    <mergeCell ref="B68:C68"/>
    <mergeCell ref="B69:C69"/>
    <mergeCell ref="A1:C1"/>
    <mergeCell ref="A62:C62"/>
  </mergeCells>
  <printOptions horizontalCentered="1" verticalCentered="1"/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ADM1</cp:lastModifiedBy>
  <cp:lastPrinted>2024-07-23T21:56:28Z</cp:lastPrinted>
  <dcterms:created xsi:type="dcterms:W3CDTF">2012-12-11T20:26:08Z</dcterms:created>
  <dcterms:modified xsi:type="dcterms:W3CDTF">2024-07-23T21:56:31Z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