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1\Desktop\Archivos_2024\CtaPublica_2024\2doTrimestre2024\Siret_2024\"/>
    </mc:Choice>
  </mc:AlternateContent>
  <bookViews>
    <workbookView xWindow="0" yWindow="0" windowWidth="14565" windowHeight="12060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" l="1"/>
  <c r="B55" i="2"/>
  <c r="C54" i="2"/>
  <c r="B54" i="2"/>
  <c r="C49" i="2"/>
  <c r="C48" i="2" s="1"/>
  <c r="C59" i="2" s="1"/>
  <c r="B49" i="2"/>
  <c r="B48" i="2"/>
  <c r="B59" i="2" s="1"/>
  <c r="C41" i="2"/>
  <c r="C45" i="2" s="1"/>
  <c r="B41" i="2"/>
  <c r="B45" i="2" s="1"/>
  <c r="C36" i="2"/>
  <c r="B36" i="2"/>
  <c r="C16" i="2"/>
  <c r="B16" i="2"/>
  <c r="C4" i="2"/>
  <c r="C33" i="2" s="1"/>
  <c r="B4" i="2"/>
  <c r="B33" i="2" s="1"/>
  <c r="B61" i="2" l="1"/>
  <c r="C61" i="2"/>
</calcChain>
</file>

<file path=xl/sharedStrings.xml><?xml version="1.0" encoding="utf-8"?>
<sst xmlns="http://schemas.openxmlformats.org/spreadsheetml/2006/main" count="64" uniqueCount="55">
  <si>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</si>
  <si>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</si>
  <si>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</si>
  <si>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</si>
  <si>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</si>
  <si>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</si>
  <si>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</si>
  <si>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</si>
  <si>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</si>
  <si>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</si>
  <si>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</si>
  <si>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</si>
  <si>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</si>
  <si>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</si>
  <si>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</si>
  <si>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</si>
  <si>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</si>
  <si>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</si>
  <si>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</si>
  <si>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</si>
  <si>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</si>
  <si>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</si>
  <si>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</si>
  <si>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</si>
  <si>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</si>
  <si>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</si>
  <si>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</si>
  <si>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</si>
  <si>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</si>
  <si>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</si>
  <si>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</si>
  <si>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</si>
  <si>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</si>
  <si>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</si>
  <si>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</si>
  <si>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</si>
  <si>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</si>
  <si>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</si>
  <si>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</si>
  <si>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</si>
  <si>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</si>
  <si>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</si>
  <si>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</si>
  <si>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</si>
  <si>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</si>
  <si>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</si>
  <si>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</si>
  <si>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</si>
  <si>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</si>
  <si>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_________________________</t>
  </si>
  <si>
    <t>DIRECCION ADMINISTRATIVA</t>
  </si>
  <si>
    <t xml:space="preserve">DIRECTOR GENERAL
</t>
  </si>
  <si>
    <t>LIC. MA. DE LOURDES MORALES ROJAS</t>
  </si>
  <si>
    <t xml:space="preserve">ING FRANCISCO IVÁN UREÑA GUTIÉRREZ  </t>
  </si>
  <si>
    <t>Sistema de Agua Potable y Alcantarillado San Miguel de Allende, Gto. 
Estado de Flujos de Efectivo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</si>
</sst>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Protection="1">
      <protection locked="0"/>
    </xf>
    <xf numFmtId="0" fontId="3" fillId="0" borderId="0" xfId="8" applyFont="1" applyAlignment="1" applyProtection="1">
      <alignment horizontal="center" wrapText="1"/>
      <protection locked="0"/>
    </xf>
    <xf numFmtId="0" fontId="3" fillId="0" borderId="0" xfId="8" applyFont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center" vertical="top" wrapText="1"/>
      <protection locked="0"/>
    </xf>
    <xf numFmtId="2" fontId="3" fillId="0" borderId="0" xfId="8" applyNumberFormat="1" applyFont="1" applyAlignment="1" applyProtection="1">
      <alignment horizontal="center"/>
      <protection locked="0"/>
    </xf>
    <xf numFmtId="2" fontId="3" fillId="0" borderId="0" xfId="8" applyNumberFormat="1" applyFont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4"/>
  <sheetViews>
    <sheetView tabSelected="1" topLeftCell="A40" zoomScaleNormal="100" workbookViewId="0">
      <selection activeCell="A55" sqref="A5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0" t="s">
        <v>54</v>
      </c>
      <c r="B1" s="21"/>
      <c r="C1" s="22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3">
        <f>SUM(B5:B14)</f>
        <v>115670169.15000001</v>
      </c>
      <c r="C4" s="13">
        <f>SUM(C5:C14)</f>
        <v>207561411.16999999</v>
      </c>
    </row>
    <row r="5" spans="1:3" ht="11.25" customHeight="1" x14ac:dyDescent="0.2">
      <c r="A5" s="7" t="s">
        <v>3</v>
      </c>
      <c r="B5" s="14">
        <v>0</v>
      </c>
      <c r="C5" s="14">
        <v>0</v>
      </c>
    </row>
    <row r="6" spans="1:3" ht="11.25" customHeight="1" x14ac:dyDescent="0.2">
      <c r="A6" s="7" t="s">
        <v>4</v>
      </c>
      <c r="B6" s="14">
        <v>0</v>
      </c>
      <c r="C6" s="14">
        <v>0</v>
      </c>
    </row>
    <row r="7" spans="1:3" ht="11.25" customHeight="1" x14ac:dyDescent="0.2">
      <c r="A7" s="7" t="s">
        <v>5</v>
      </c>
      <c r="B7" s="14">
        <v>0</v>
      </c>
      <c r="C7" s="14">
        <v>0</v>
      </c>
    </row>
    <row r="8" spans="1:3" ht="11.25" customHeight="1" x14ac:dyDescent="0.2">
      <c r="A8" s="7" t="s">
        <v>6</v>
      </c>
      <c r="B8" s="14">
        <v>0</v>
      </c>
      <c r="C8" s="14">
        <v>0</v>
      </c>
    </row>
    <row r="9" spans="1:3" ht="11.25" customHeight="1" x14ac:dyDescent="0.2">
      <c r="A9" s="7" t="s">
        <v>7</v>
      </c>
      <c r="B9" s="14">
        <v>458496.04</v>
      </c>
      <c r="C9" s="14">
        <v>446945.69</v>
      </c>
    </row>
    <row r="10" spans="1:3" ht="11.25" customHeight="1" x14ac:dyDescent="0.2">
      <c r="A10" s="7" t="s">
        <v>8</v>
      </c>
      <c r="B10" s="14">
        <v>0</v>
      </c>
      <c r="C10" s="14">
        <v>0</v>
      </c>
    </row>
    <row r="11" spans="1:3" ht="11.25" customHeight="1" x14ac:dyDescent="0.2">
      <c r="A11" s="7" t="s">
        <v>9</v>
      </c>
      <c r="B11" s="14">
        <v>115211673.11</v>
      </c>
      <c r="C11" s="14">
        <v>207114465.47999999</v>
      </c>
    </row>
    <row r="12" spans="1:3" ht="22.5" x14ac:dyDescent="0.2">
      <c r="A12" s="7" t="s">
        <v>10</v>
      </c>
      <c r="B12" s="14">
        <v>0</v>
      </c>
      <c r="C12" s="14">
        <v>0</v>
      </c>
    </row>
    <row r="13" spans="1:3" ht="11.25" customHeight="1" x14ac:dyDescent="0.2">
      <c r="A13" s="7" t="s">
        <v>11</v>
      </c>
      <c r="B13" s="14">
        <v>0</v>
      </c>
      <c r="C13" s="14">
        <v>0</v>
      </c>
    </row>
    <row r="14" spans="1:3" ht="11.25" customHeight="1" x14ac:dyDescent="0.2">
      <c r="A14" s="7" t="s">
        <v>12</v>
      </c>
      <c r="B14" s="14">
        <v>0</v>
      </c>
      <c r="C14" s="14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13</v>
      </c>
      <c r="B16" s="13">
        <f>SUM(B17:B32)</f>
        <v>75052762.319999993</v>
      </c>
      <c r="C16" s="13">
        <f>SUM(C17:C32)</f>
        <v>152771579.06999999</v>
      </c>
    </row>
    <row r="17" spans="1:3" ht="11.25" customHeight="1" x14ac:dyDescent="0.2">
      <c r="A17" s="7" t="s">
        <v>14</v>
      </c>
      <c r="B17" s="14">
        <v>33759909.82</v>
      </c>
      <c r="C17" s="14">
        <v>71449553.379999995</v>
      </c>
    </row>
    <row r="18" spans="1:3" ht="11.25" customHeight="1" x14ac:dyDescent="0.2">
      <c r="A18" s="7" t="s">
        <v>15</v>
      </c>
      <c r="B18" s="14">
        <v>9902396.0700000003</v>
      </c>
      <c r="C18" s="14">
        <v>19043908.510000002</v>
      </c>
    </row>
    <row r="19" spans="1:3" ht="11.25" customHeight="1" x14ac:dyDescent="0.2">
      <c r="A19" s="7" t="s">
        <v>16</v>
      </c>
      <c r="B19" s="14">
        <v>31390456.43</v>
      </c>
      <c r="C19" s="14">
        <v>62278117.18</v>
      </c>
    </row>
    <row r="20" spans="1:3" ht="11.25" customHeight="1" x14ac:dyDescent="0.2">
      <c r="A20" s="7" t="s">
        <v>17</v>
      </c>
      <c r="B20" s="14">
        <v>0</v>
      </c>
      <c r="C20" s="14">
        <v>0</v>
      </c>
    </row>
    <row r="21" spans="1:3" ht="11.25" customHeight="1" x14ac:dyDescent="0.2">
      <c r="A21" s="7" t="s">
        <v>18</v>
      </c>
      <c r="B21" s="14">
        <v>0</v>
      </c>
      <c r="C21" s="14">
        <v>0</v>
      </c>
    </row>
    <row r="22" spans="1:3" ht="11.25" customHeight="1" x14ac:dyDescent="0.2">
      <c r="A22" s="7" t="s">
        <v>19</v>
      </c>
      <c r="B22" s="14">
        <v>0</v>
      </c>
      <c r="C22" s="14">
        <v>0</v>
      </c>
    </row>
    <row r="23" spans="1:3" ht="11.25" customHeight="1" x14ac:dyDescent="0.2">
      <c r="A23" s="7" t="s">
        <v>20</v>
      </c>
      <c r="B23" s="14">
        <v>0</v>
      </c>
      <c r="C23" s="14">
        <v>0</v>
      </c>
    </row>
    <row r="24" spans="1:3" ht="11.25" customHeight="1" x14ac:dyDescent="0.2">
      <c r="A24" s="7" t="s">
        <v>21</v>
      </c>
      <c r="B24" s="14">
        <v>0</v>
      </c>
      <c r="C24" s="14">
        <v>0</v>
      </c>
    </row>
    <row r="25" spans="1:3" ht="11.25" customHeight="1" x14ac:dyDescent="0.2">
      <c r="A25" s="7" t="s">
        <v>22</v>
      </c>
      <c r="B25" s="14">
        <v>0</v>
      </c>
      <c r="C25" s="14">
        <v>0</v>
      </c>
    </row>
    <row r="26" spans="1:3" ht="11.25" customHeight="1" x14ac:dyDescent="0.2">
      <c r="A26" s="7" t="s">
        <v>23</v>
      </c>
      <c r="B26" s="14">
        <v>0</v>
      </c>
      <c r="C26" s="14">
        <v>0</v>
      </c>
    </row>
    <row r="27" spans="1:3" ht="11.25" customHeight="1" x14ac:dyDescent="0.2">
      <c r="A27" s="7" t="s">
        <v>24</v>
      </c>
      <c r="B27" s="14">
        <v>0</v>
      </c>
      <c r="C27" s="14">
        <v>0</v>
      </c>
    </row>
    <row r="28" spans="1:3" ht="11.25" customHeight="1" x14ac:dyDescent="0.2">
      <c r="A28" s="7" t="s">
        <v>25</v>
      </c>
      <c r="B28" s="14">
        <v>0</v>
      </c>
      <c r="C28" s="14">
        <v>0</v>
      </c>
    </row>
    <row r="29" spans="1:3" ht="11.25" customHeight="1" x14ac:dyDescent="0.2">
      <c r="A29" s="7" t="s">
        <v>26</v>
      </c>
      <c r="B29" s="14">
        <v>0</v>
      </c>
      <c r="C29" s="14">
        <v>0</v>
      </c>
    </row>
    <row r="30" spans="1:3" ht="11.25" customHeight="1" x14ac:dyDescent="0.2">
      <c r="A30" s="7" t="s">
        <v>27</v>
      </c>
      <c r="B30" s="14">
        <v>0</v>
      </c>
      <c r="C30" s="14">
        <v>0</v>
      </c>
    </row>
    <row r="31" spans="1:3" ht="11.25" customHeight="1" x14ac:dyDescent="0.2">
      <c r="A31" s="7" t="s">
        <v>28</v>
      </c>
      <c r="B31" s="14">
        <v>0</v>
      </c>
      <c r="C31" s="14">
        <v>0</v>
      </c>
    </row>
    <row r="32" spans="1:3" ht="11.25" customHeight="1" x14ac:dyDescent="0.2">
      <c r="A32" s="7" t="s">
        <v>29</v>
      </c>
      <c r="B32" s="14">
        <v>0</v>
      </c>
      <c r="C32" s="14">
        <v>0</v>
      </c>
    </row>
    <row r="33" spans="1:3" ht="11.25" customHeight="1" x14ac:dyDescent="0.2">
      <c r="A33" s="4" t="s">
        <v>30</v>
      </c>
      <c r="B33" s="13">
        <f>B4-B16</f>
        <v>40617406.830000013</v>
      </c>
      <c r="C33" s="13">
        <f>C4-C16</f>
        <v>54789832.099999994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31</v>
      </c>
      <c r="B35" s="15"/>
      <c r="C35" s="15"/>
    </row>
    <row r="36" spans="1:3" ht="11.25" customHeight="1" x14ac:dyDescent="0.2">
      <c r="A36" s="6" t="s">
        <v>2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32</v>
      </c>
      <c r="B37" s="14">
        <v>0</v>
      </c>
      <c r="C37" s="14">
        <v>0</v>
      </c>
    </row>
    <row r="38" spans="1:3" ht="11.25" customHeight="1" x14ac:dyDescent="0.2">
      <c r="A38" s="7" t="s">
        <v>33</v>
      </c>
      <c r="B38" s="14">
        <v>0</v>
      </c>
      <c r="C38" s="14">
        <v>0</v>
      </c>
    </row>
    <row r="39" spans="1:3" ht="11.25" customHeight="1" x14ac:dyDescent="0.2">
      <c r="A39" s="7" t="s">
        <v>34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13</v>
      </c>
      <c r="B41" s="13">
        <f>SUM(B42:B44)</f>
        <v>31479178.100000001</v>
      </c>
      <c r="C41" s="13">
        <f>SUM(C42:C44)</f>
        <v>42519902.079999998</v>
      </c>
    </row>
    <row r="42" spans="1:3" ht="11.25" customHeight="1" x14ac:dyDescent="0.2">
      <c r="A42" s="7" t="s">
        <v>32</v>
      </c>
      <c r="B42" s="14">
        <v>29093680.510000002</v>
      </c>
      <c r="C42" s="14">
        <v>33987177.039999999</v>
      </c>
    </row>
    <row r="43" spans="1:3" ht="11.25" customHeight="1" x14ac:dyDescent="0.2">
      <c r="A43" s="7" t="s">
        <v>33</v>
      </c>
      <c r="B43" s="14">
        <v>2385497.59</v>
      </c>
      <c r="C43" s="14">
        <v>8532725.0399999991</v>
      </c>
    </row>
    <row r="44" spans="1:3" ht="11.25" customHeight="1" x14ac:dyDescent="0.2">
      <c r="A44" s="7" t="s">
        <v>35</v>
      </c>
      <c r="B44" s="14">
        <v>0</v>
      </c>
      <c r="C44" s="14">
        <v>0</v>
      </c>
    </row>
    <row r="45" spans="1:3" ht="11.25" customHeight="1" x14ac:dyDescent="0.2">
      <c r="A45" s="4" t="s">
        <v>36</v>
      </c>
      <c r="B45" s="13">
        <f>B36-B41</f>
        <v>-31479178.100000001</v>
      </c>
      <c r="C45" s="13">
        <f>C36-C41</f>
        <v>-42519902.079999998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37</v>
      </c>
      <c r="B47" s="15"/>
      <c r="C47" s="15"/>
    </row>
    <row r="48" spans="1:3" ht="11.25" customHeight="1" x14ac:dyDescent="0.2">
      <c r="A48" s="6" t="s">
        <v>2</v>
      </c>
      <c r="B48" s="13">
        <f>SUM(B49+B52)</f>
        <v>0</v>
      </c>
      <c r="C48" s="13">
        <f>SUM(C49+C52)</f>
        <v>0</v>
      </c>
    </row>
    <row r="49" spans="1:3" ht="11.25" customHeight="1" x14ac:dyDescent="0.2">
      <c r="A49" s="7" t="s">
        <v>38</v>
      </c>
      <c r="B49" s="14">
        <f>B50+B51</f>
        <v>0</v>
      </c>
      <c r="C49" s="14">
        <f>C50+C51</f>
        <v>0</v>
      </c>
    </row>
    <row r="50" spans="1:3" ht="11.25" customHeight="1" x14ac:dyDescent="0.2">
      <c r="A50" s="7" t="s">
        <v>39</v>
      </c>
      <c r="B50" s="14">
        <v>0</v>
      </c>
      <c r="C50" s="14">
        <v>0</v>
      </c>
    </row>
    <row r="51" spans="1:3" ht="11.25" customHeight="1" x14ac:dyDescent="0.2">
      <c r="A51" s="7" t="s">
        <v>40</v>
      </c>
      <c r="B51" s="14">
        <v>0</v>
      </c>
      <c r="C51" s="14">
        <v>0</v>
      </c>
    </row>
    <row r="52" spans="1:3" ht="11.25" customHeight="1" x14ac:dyDescent="0.2">
      <c r="A52" s="7" t="s">
        <v>41</v>
      </c>
      <c r="B52" s="14">
        <v>0</v>
      </c>
      <c r="C52" s="14">
        <v>0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13</v>
      </c>
      <c r="B54" s="13">
        <f>SUM(B55+B58)</f>
        <v>5127241.8600000003</v>
      </c>
      <c r="C54" s="13">
        <f>SUM(C55+C58)</f>
        <v>10782697.98</v>
      </c>
    </row>
    <row r="55" spans="1:3" ht="11.25" customHeight="1" x14ac:dyDescent="0.2">
      <c r="A55" s="7" t="s">
        <v>42</v>
      </c>
      <c r="B55" s="14">
        <f>SUM(B56+B57)</f>
        <v>0</v>
      </c>
      <c r="C55" s="14">
        <f>SUM(C56+C57)</f>
        <v>0</v>
      </c>
    </row>
    <row r="56" spans="1:3" ht="11.25" customHeight="1" x14ac:dyDescent="0.2">
      <c r="A56" s="7" t="s">
        <v>39</v>
      </c>
      <c r="B56" s="14">
        <v>0</v>
      </c>
      <c r="C56" s="14">
        <v>0</v>
      </c>
    </row>
    <row r="57" spans="1:3" ht="11.25" customHeight="1" x14ac:dyDescent="0.2">
      <c r="A57" s="7" t="s">
        <v>40</v>
      </c>
      <c r="B57" s="14">
        <v>0</v>
      </c>
      <c r="C57" s="14">
        <v>0</v>
      </c>
    </row>
    <row r="58" spans="1:3" ht="11.25" customHeight="1" x14ac:dyDescent="0.2">
      <c r="A58" s="7" t="s">
        <v>43</v>
      </c>
      <c r="B58" s="14">
        <v>5127241.8600000003</v>
      </c>
      <c r="C58" s="14">
        <v>10782697.98</v>
      </c>
    </row>
    <row r="59" spans="1:3" ht="11.25" customHeight="1" x14ac:dyDescent="0.2">
      <c r="A59" s="4" t="s">
        <v>44</v>
      </c>
      <c r="B59" s="13">
        <f>B48-B54</f>
        <v>-5127241.8600000003</v>
      </c>
      <c r="C59" s="13">
        <f>C48-C54</f>
        <v>-10782697.98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45</v>
      </c>
      <c r="B61" s="13">
        <f>B59+B45+B33</f>
        <v>4010986.8700000122</v>
      </c>
      <c r="C61" s="13">
        <f>C59+C45+C33</f>
        <v>1487232.0399999917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46</v>
      </c>
      <c r="B63" s="13">
        <v>27699325.100000001</v>
      </c>
      <c r="C63" s="13">
        <v>26212093.059999999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47</v>
      </c>
      <c r="B65" s="13">
        <v>31710311.969999999</v>
      </c>
      <c r="C65" s="13">
        <v>27699325.100000001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23" t="s">
        <v>48</v>
      </c>
      <c r="B68" s="23"/>
      <c r="C68" s="23"/>
    </row>
    <row r="69" spans="1:3" x14ac:dyDescent="0.2">
      <c r="A69" s="16"/>
      <c r="B69" s="16"/>
      <c r="C69" s="16"/>
    </row>
    <row r="70" spans="1:3" x14ac:dyDescent="0.2">
      <c r="A70" s="16"/>
      <c r="B70" s="16"/>
      <c r="C70" s="16"/>
    </row>
    <row r="71" spans="1:3" x14ac:dyDescent="0.2">
      <c r="A71" s="16"/>
      <c r="B71" s="16"/>
      <c r="C71" s="16"/>
    </row>
    <row r="72" spans="1:3" x14ac:dyDescent="0.2">
      <c r="A72" s="17" t="s">
        <v>49</v>
      </c>
      <c r="B72" s="24" t="s">
        <v>49</v>
      </c>
      <c r="C72" s="24"/>
    </row>
    <row r="73" spans="1:3" x14ac:dyDescent="0.2">
      <c r="A73" s="18" t="s">
        <v>50</v>
      </c>
      <c r="B73" s="25" t="s">
        <v>51</v>
      </c>
      <c r="C73" s="25"/>
    </row>
    <row r="74" spans="1:3" x14ac:dyDescent="0.2">
      <c r="A74" s="19" t="s">
        <v>52</v>
      </c>
      <c r="B74" s="26" t="s">
        <v>53</v>
      </c>
      <c r="C74" s="26"/>
    </row>
  </sheetData>
  <sheetProtection formatCells="0" formatColumns="0" formatRows="0" autoFilter="0"/>
  <mergeCells count="5">
    <mergeCell ref="A1:C1"/>
    <mergeCell ref="A68:C68"/>
    <mergeCell ref="B72:C72"/>
    <mergeCell ref="B73:C73"/>
    <mergeCell ref="B74:C74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6aa8a68a-ab09-4ac8-a697-fdce915bc567"/>
    <ds:schemaRef ds:uri="0c865bf4-0f22-4e4d-b041-7b0c1657e5a8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ADM1</cp:lastModifiedBy>
  <cp:revision/>
  <cp:lastPrinted>2024-07-23T21:56:49Z</cp:lastPrinted>
  <dcterms:created xsi:type="dcterms:W3CDTF">2012-12-11T20:31:36Z</dcterms:created>
  <dcterms:modified xsi:type="dcterms:W3CDTF">2024-07-23T21:56:51Z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