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4toTrimSIRET_2024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<sst xmlns="http://schemas.openxmlformats.org/spreadsheetml/2006/main" count="72" uniqueCount="71">
  <si>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</si>
  <si>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</si>
  <si>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</si>
  <si>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</si>
  <si>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</si>
  <si>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</si>
  <si>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</si>
  <si>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</si>
  <si>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</si>
  <si>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</si>
  <si>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</si>
  <si>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</si>
  <si>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</si>
  <si>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</si>
  <si>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</si>
  <si>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</si>
  <si>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</si>
  <si>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</si>
  <si>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</si>
  <si>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</si>
  <si>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</si>
  <si>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</si>
  <si>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</si>
  <si>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</si>
  <si>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</si>
  <si>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</si>
  <si>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</si>
  <si>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</si>
  <si>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</si>
  <si>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</si>
  <si>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</si>
  <si>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</si>
  <si>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</si>
  <si>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</si>
  <si>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</si>
  <si>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</si>
  <si>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</si>
  <si>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</si>
  <si>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</si>
  <si>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</si>
  <si>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</si>
  <si>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</si>
  <si>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</si>
  <si>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</si>
  <si>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</si>
  <si>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</si>
  <si>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</si>
  <si>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</si>
  <si>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</si>
  <si>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</si>
  <si>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</si>
  <si>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</si>
  <si>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</si>
  <si>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</si>
  <si>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</si>
  <si>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</si>
  <si>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</si>
  <si>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</si>
  <si>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</si>
  <si>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de Agua Potable y Alcantarillado San Miguel de Allende, Gto. 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</si>
  <si>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</si>
  <si>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</si>
  <si>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</si>
  <si>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</si>
  <si>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</si>
  <si>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</si>
  <si>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_________________________</t>
  </si>
  <si>
    <t>DIRECCION ADMINISTATIVA</t>
  </si>
  <si>
    <t xml:space="preserve">DIRECTOR GENERAL
</t>
  </si>
  <si>
    <t xml:space="preserve">ING FRANCISCO IVÁN UREÑA GUTIÉRREZ  </t>
  </si>
  <si>
    <t>LIC. MARIA DE LOURDES MORALES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</si>
</sst>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9" fillId="0" borderId="6" xfId="0" applyFont="1" applyBorder="1" applyAlignment="1">
      <alignment horizontal="left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 wrapText="1"/>
      <protection locked="0"/>
    </xf>
    <xf numFmtId="2" fontId="2" fillId="0" borderId="0" xfId="8" applyNumberFormat="1" applyFont="1" applyAlignment="1" applyProtection="1">
      <alignment horizontal="center"/>
      <protection locked="0"/>
    </xf>
    <xf numFmtId="0" fontId="2" fillId="0" borderId="0" xfId="8" applyFont="1" applyBorder="1" applyAlignment="1" applyProtection="1">
      <alignment horizontal="center" vertical="center" wrapText="1"/>
      <protection locked="0"/>
    </xf>
    <xf numFmtId="2" fontId="2" fillId="0" borderId="0" xfId="8" applyNumberFormat="1" applyFont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topLeftCell="A10" zoomScaleNormal="100" zoomScaleSheetLayoutView="90" workbookViewId="0">
      <selection activeCell="A48" sqref="A4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3" t="s">
        <v>59</v>
      </c>
      <c r="B1" s="23"/>
      <c r="C1" s="23"/>
      <c r="D1" s="23"/>
      <c r="E1" s="23"/>
      <c r="F1" s="23"/>
      <c r="G1" s="26"/>
    </row>
    <row r="2" spans="1:8" ht="15" customHeight="1" x14ac:dyDescent="0.2">
      <c r="A2" s="20"/>
      <c r="B2" s="23" t="s">
        <v>31</v>
      </c>
      <c r="C2" s="23"/>
      <c r="D2" s="23"/>
      <c r="E2" s="23"/>
      <c r="F2" s="23"/>
      <c r="G2" s="24" t="s">
        <v>30</v>
      </c>
    </row>
    <row r="3" spans="1:8" ht="24.95" customHeight="1" x14ac:dyDescent="0.2">
      <c r="A3" s="19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5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205696681.00999999</v>
      </c>
      <c r="C6" s="5">
        <f t="shared" ref="C6:G6" si="0">+C7+C10+C19+C23+C26+C31</f>
        <v>27331343.789999999</v>
      </c>
      <c r="D6" s="5">
        <f t="shared" si="0"/>
        <v>233028024.79999998</v>
      </c>
      <c r="E6" s="5">
        <f t="shared" si="0"/>
        <v>222334404.52000001</v>
      </c>
      <c r="F6" s="5">
        <f t="shared" si="0"/>
        <v>222334404.52000001</v>
      </c>
      <c r="G6" s="5">
        <f t="shared" si="0"/>
        <v>10693620.279999971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205696681.00999999</v>
      </c>
      <c r="C10" s="10">
        <f>SUM(C11:C18)</f>
        <v>27331343.789999999</v>
      </c>
      <c r="D10" s="10">
        <f t="shared" ref="D10:G10" si="2">SUM(D11:D18)</f>
        <v>233028024.79999998</v>
      </c>
      <c r="E10" s="10">
        <f t="shared" si="2"/>
        <v>222334404.52000001</v>
      </c>
      <c r="F10" s="10">
        <f t="shared" si="2"/>
        <v>222334404.52000001</v>
      </c>
      <c r="G10" s="10">
        <f t="shared" si="2"/>
        <v>10693620.279999971</v>
      </c>
      <c r="H10" s="9">
        <v>0</v>
      </c>
    </row>
    <row r="11" spans="1:8" x14ac:dyDescent="0.2">
      <c r="A11" s="14" t="s">
        <v>4</v>
      </c>
      <c r="B11" s="11">
        <v>205696681.00999999</v>
      </c>
      <c r="C11" s="11">
        <v>27331343.789999999</v>
      </c>
      <c r="D11" s="11">
        <f t="shared" ref="D11:D18" si="3">B11+C11</f>
        <v>233028024.79999998</v>
      </c>
      <c r="E11" s="11">
        <v>222334404.52000001</v>
      </c>
      <c r="F11" s="11">
        <v>222334404.52000001</v>
      </c>
      <c r="G11" s="11">
        <f t="shared" ref="G11:G18" si="4">D11-E11</f>
        <v>10693620.279999971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  <c r="H19" s="9">
        <v>0</v>
      </c>
    </row>
    <row r="20" spans="1:8" x14ac:dyDescent="0.2">
      <c r="A20" s="14" t="s">
        <v>13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15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15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15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2" t="s">
        <v>65</v>
      </c>
      <c r="B37" s="12">
        <f t="shared" ref="B37:G37" si="17">+B6+B33+B34+B35</f>
        <v>205696681.00999999</v>
      </c>
      <c r="C37" s="12">
        <f t="shared" si="17"/>
        <v>27331343.789999999</v>
      </c>
      <c r="D37" s="12">
        <f t="shared" si="17"/>
        <v>233028024.79999998</v>
      </c>
      <c r="E37" s="12">
        <f t="shared" si="17"/>
        <v>222334404.52000001</v>
      </c>
      <c r="F37" s="12">
        <f t="shared" si="17"/>
        <v>222334404.52000001</v>
      </c>
      <c r="G37" s="12">
        <f t="shared" si="17"/>
        <v>10693620.279999971</v>
      </c>
    </row>
    <row r="39" spans="1:8" x14ac:dyDescent="0.2">
      <c r="A39" s="16" t="s">
        <v>58</v>
      </c>
    </row>
    <row r="46" spans="1:8" ht="15" x14ac:dyDescent="0.25">
      <c r="A46" s="27" t="s">
        <v>66</v>
      </c>
      <c r="B46"/>
      <c r="C46"/>
      <c r="D46"/>
      <c r="E46"/>
      <c r="F46" s="28" t="s">
        <v>66</v>
      </c>
      <c r="G46" s="28"/>
    </row>
    <row r="47" spans="1:8" ht="15" x14ac:dyDescent="0.25">
      <c r="A47" s="29" t="s">
        <v>67</v>
      </c>
      <c r="B47"/>
      <c r="C47"/>
      <c r="D47"/>
      <c r="E47"/>
      <c r="F47" s="30" t="s">
        <v>68</v>
      </c>
      <c r="G47" s="30"/>
    </row>
    <row r="48" spans="1:8" ht="15" x14ac:dyDescent="0.25">
      <c r="A48" s="31" t="s">
        <v>70</v>
      </c>
      <c r="B48"/>
      <c r="C48"/>
      <c r="D48"/>
      <c r="E48"/>
      <c r="F48" s="32" t="s">
        <v>69</v>
      </c>
      <c r="G48" s="32"/>
    </row>
  </sheetData>
  <sheetProtection formatCells="0" formatColumns="0" formatRows="0" autoFilter="0"/>
  <protectedRanges>
    <protectedRange sqref="A38:G45 A50:G65522" name="Rango1"/>
    <protectedRange sqref="B31 B7 B11:B18 B10 B20:B22 B19 B24:B25 B23 B27:B30 B26 B8:B9 C7:G36 A36:B36 B32:B35" name="Rango1_3"/>
    <protectedRange sqref="B4:G6" name="Rango1_2_2"/>
    <protectedRange sqref="A37:G37" name="Rango1_1_2"/>
    <protectedRange sqref="A11:A18 A20:A22 A24:A25 A27:A30 A8:A9 A32:A35" name="Rango1_3_1"/>
    <protectedRange sqref="A46:G49" name="Rango1_1"/>
  </protectedRanges>
  <mergeCells count="6">
    <mergeCell ref="F48:G48"/>
    <mergeCell ref="B2:F2"/>
    <mergeCell ref="G2:G3"/>
    <mergeCell ref="A1:G1"/>
    <mergeCell ref="F46:G46"/>
    <mergeCell ref="F47:G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ADM1</cp:lastModifiedBy>
  <cp:lastPrinted>2025-01-29T20:09:49Z</cp:lastPrinted>
  <dcterms:created xsi:type="dcterms:W3CDTF">2012-12-11T21:13:37Z</dcterms:created>
  <dcterms:modified xsi:type="dcterms:W3CDTF">2025-01-29T20:18:04Z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